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issrich\Desktop\"/>
    </mc:Choice>
  </mc:AlternateContent>
  <bookViews>
    <workbookView xWindow="555" yWindow="75" windowWidth="17475" windowHeight="6825"/>
  </bookViews>
  <sheets>
    <sheet name="Budge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5" i="1" l="1"/>
  <c r="C64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E12" i="1"/>
  <c r="E11" i="1"/>
  <c r="E10" i="1"/>
  <c r="E9" i="1"/>
  <c r="E8" i="1"/>
  <c r="E7" i="1"/>
  <c r="E6" i="1"/>
  <c r="E5" i="1"/>
  <c r="E4" i="1"/>
  <c r="D13" i="1"/>
  <c r="D12" i="1"/>
  <c r="D11" i="1"/>
  <c r="D10" i="1"/>
  <c r="D9" i="1"/>
  <c r="D8" i="1"/>
  <c r="D7" i="1"/>
  <c r="D6" i="1"/>
  <c r="D5" i="1"/>
  <c r="D4" i="1"/>
  <c r="B14" i="1" l="1"/>
  <c r="C51" i="1"/>
  <c r="C53" i="1" s="1"/>
  <c r="D62" i="1"/>
  <c r="D61" i="1"/>
  <c r="D60" i="1"/>
  <c r="D59" i="1"/>
  <c r="D58" i="1"/>
  <c r="B51" i="1"/>
  <c r="C14" i="1"/>
  <c r="D63" i="1" l="1"/>
  <c r="E51" i="1"/>
  <c r="D51" i="1"/>
  <c r="D14" i="1"/>
  <c r="E14" i="1"/>
  <c r="C56" i="1"/>
  <c r="D64" i="1" l="1"/>
  <c r="D66" i="1" s="1"/>
  <c r="B52" i="1" s="1"/>
  <c r="D52" i="1" s="1"/>
  <c r="D65" i="1"/>
  <c r="B53" i="1" l="1"/>
  <c r="B56" i="1" s="1"/>
  <c r="D56" i="1" s="1"/>
  <c r="E52" i="1"/>
  <c r="E53" i="1"/>
  <c r="E56" i="1" l="1"/>
  <c r="D53" i="1"/>
</calcChain>
</file>

<file path=xl/comments1.xml><?xml version="1.0" encoding="utf-8"?>
<comments xmlns="http://schemas.openxmlformats.org/spreadsheetml/2006/main">
  <authors>
    <author>Baron Williams, CAE</author>
    <author>Mariah Burton Nelson</author>
  </authors>
  <commentList>
    <comment ref="C52" authorId="0" shapeId="0">
      <text>
        <r>
          <rPr>
            <sz val="9"/>
            <color indexed="81"/>
            <rFont val="Tahoma"/>
            <family val="2"/>
          </rPr>
          <t xml:space="preserve">Insert your actual Indirect Expenses
</t>
        </r>
      </text>
    </comment>
    <comment ref="A66" authorId="1" shapeId="0">
      <text>
        <r>
          <rPr>
            <b/>
            <sz val="9"/>
            <color indexed="81"/>
            <rFont val="Tahoma"/>
            <family val="2"/>
          </rPr>
          <t>Mariah Burton Nelson:</t>
        </r>
        <r>
          <rPr>
            <sz val="9"/>
            <color indexed="81"/>
            <rFont val="Tahoma"/>
            <family val="2"/>
          </rPr>
          <t xml:space="preserve">
Baron, I changed "on previous page" to "on Indirect Expenses line above."</t>
        </r>
      </text>
    </comment>
  </commentList>
</comments>
</file>

<file path=xl/sharedStrings.xml><?xml version="1.0" encoding="utf-8"?>
<sst xmlns="http://schemas.openxmlformats.org/spreadsheetml/2006/main" count="89" uniqueCount="81">
  <si>
    <t>Advertising Income</t>
  </si>
  <si>
    <t>Equipment Rental</t>
  </si>
  <si>
    <t>Royalties</t>
  </si>
  <si>
    <t>Sponsorships</t>
  </si>
  <si>
    <t>Web/Online Advertising</t>
  </si>
  <si>
    <t>Sample Budget, New Product Proposal</t>
  </si>
  <si>
    <t>Expenses</t>
  </si>
  <si>
    <t>Expense Notes:</t>
  </si>
  <si>
    <t>Actual</t>
  </si>
  <si>
    <t>Conference Registrations (# of attendees x fee)</t>
  </si>
  <si>
    <t>Books/Publications/Information Sales (# of buyers x price)</t>
  </si>
  <si>
    <t>Expo/Booth Sales (# booths x price)</t>
  </si>
  <si>
    <t>Food &amp; Beverage Sales (# attendees x average spend)</t>
  </si>
  <si>
    <t>Sales Returns (should be entered as a negative)</t>
  </si>
  <si>
    <t>Insurance</t>
  </si>
  <si>
    <t>Entertainment</t>
  </si>
  <si>
    <t>Temp Agency Fees</t>
  </si>
  <si>
    <t>Honoraria</t>
  </si>
  <si>
    <t>Professional Fees</t>
  </si>
  <si>
    <t>Non Staff Exp</t>
  </si>
  <si>
    <t>Facility Decor</t>
  </si>
  <si>
    <t>Staging Cost</t>
  </si>
  <si>
    <t>Group Meals</t>
  </si>
  <si>
    <t>Group Transportation</t>
  </si>
  <si>
    <t>Office Supplies</t>
  </si>
  <si>
    <t>Telephone</t>
  </si>
  <si>
    <t>Software</t>
  </si>
  <si>
    <t>Production</t>
  </si>
  <si>
    <t xml:space="preserve">Cost Of Sales </t>
  </si>
  <si>
    <t>Miscellaneous</t>
  </si>
  <si>
    <t>Promotion</t>
  </si>
  <si>
    <t>Marketing Postage</t>
  </si>
  <si>
    <t>Marketing Printing</t>
  </si>
  <si>
    <t>Dues &amp; Subscriptions</t>
  </si>
  <si>
    <t>Staff Travel, Parking</t>
  </si>
  <si>
    <t>Postage and Freight</t>
  </si>
  <si>
    <t>Design, Art &amp; Layout</t>
  </si>
  <si>
    <t>Outsourced Printing &amp; Duplication</t>
  </si>
  <si>
    <t>Mail House Services</t>
  </si>
  <si>
    <t>Mailing List Rentals</t>
  </si>
  <si>
    <t>Marketing Professional Fees</t>
  </si>
  <si>
    <t>Daily rate</t>
  </si>
  <si>
    <t>VP</t>
  </si>
  <si>
    <t>Chief/SVP</t>
  </si>
  <si>
    <t># of Days</t>
  </si>
  <si>
    <t>Notes about salary calculation</t>
  </si>
  <si>
    <t>Non-exempt staff</t>
  </si>
  <si>
    <t>Manager</t>
  </si>
  <si>
    <t>Director</t>
  </si>
  <si>
    <t>Name of Proposed Product</t>
  </si>
  <si>
    <t>Subtotals</t>
  </si>
  <si>
    <t>Miscellaneous (explain in notes section)</t>
  </si>
  <si>
    <t>Revenue</t>
  </si>
  <si>
    <t>Salary Calculation Notes:</t>
  </si>
  <si>
    <t>Royalty</t>
  </si>
  <si>
    <t>Gifts, Tips, Awards</t>
  </si>
  <si>
    <t>Meeting Rm Rental</t>
  </si>
  <si>
    <t>Total Revenue (Add all revenue above)</t>
  </si>
  <si>
    <t>1) Adjust the 5 categories of staff listed above to fit your organization</t>
  </si>
  <si>
    <t>Direct Expenses</t>
  </si>
  <si>
    <t>2) Fill in the average daily rate for each level of staff (e.g., $200, 300, etc.).</t>
  </si>
  <si>
    <r>
      <t xml:space="preserve">Direct Expense </t>
    </r>
    <r>
      <rPr>
        <sz val="14"/>
        <color theme="1"/>
        <rFont val="Tahoma"/>
        <family val="2"/>
      </rPr>
      <t>(add all expenses above)</t>
    </r>
  </si>
  <si>
    <r>
      <t>Total Expense</t>
    </r>
    <r>
      <rPr>
        <sz val="14"/>
        <color theme="1"/>
        <rFont val="Tahoma"/>
        <family val="2"/>
      </rPr>
      <t xml:space="preserve"> (add B51 + B52)</t>
    </r>
  </si>
  <si>
    <r>
      <t xml:space="preserve">Revenue Notes: </t>
    </r>
    <r>
      <rPr>
        <sz val="14"/>
        <color theme="1"/>
        <rFont val="Tahoma"/>
        <family val="2"/>
      </rPr>
      <t xml:space="preserve">(explanations or assumptions related to projected revenue) </t>
    </r>
  </si>
  <si>
    <t>Budget</t>
  </si>
  <si>
    <t>Variance $</t>
  </si>
  <si>
    <t>Act % of Bud</t>
  </si>
  <si>
    <r>
      <t>Credit Card Service Charge (</t>
    </r>
    <r>
      <rPr>
        <sz val="12"/>
        <rFont val="Arial"/>
        <family val="2"/>
      </rPr>
      <t>% of revenue via credit card</t>
    </r>
    <r>
      <rPr>
        <sz val="12"/>
        <color theme="1"/>
        <rFont val="Tahoma"/>
        <family val="2"/>
      </rPr>
      <t>)</t>
    </r>
  </si>
  <si>
    <t>Salary &amp; Benefits Calculation Worksheet for Budget</t>
  </si>
  <si>
    <r>
      <rPr>
        <b/>
        <sz val="13"/>
        <color theme="1"/>
        <rFont val="Tahoma"/>
        <family val="2"/>
      </rPr>
      <t>Indirect Expenses</t>
    </r>
    <r>
      <rPr>
        <sz val="13"/>
        <color theme="1"/>
        <rFont val="Tahoma"/>
        <family val="2"/>
      </rPr>
      <t xml:space="preserve"> (add from D65 on worksheet below to projected column)</t>
    </r>
  </si>
  <si>
    <r>
      <rPr>
        <b/>
        <sz val="13"/>
        <color theme="1"/>
        <rFont val="Tahoma"/>
        <family val="2"/>
      </rPr>
      <t>Total Salary Expense</t>
    </r>
    <r>
      <rPr>
        <sz val="13"/>
        <color theme="1"/>
        <rFont val="Tahoma"/>
        <family val="2"/>
      </rPr>
      <t xml:space="preserve">: Multiply # of Days x Daily rate for each level of staff to arrive at subtotals, then add all subtotals </t>
    </r>
  </si>
  <si>
    <r>
      <rPr>
        <b/>
        <sz val="13"/>
        <color theme="1"/>
        <rFont val="Tahoma"/>
        <family val="2"/>
      </rPr>
      <t>Total Indirect Expense:</t>
    </r>
    <r>
      <rPr>
        <sz val="13"/>
        <color theme="1"/>
        <rFont val="Tahoma"/>
        <family val="2"/>
      </rPr>
      <t xml:space="preserve"> Add Total Salary Expense, General &amp; Administrative Costs,  and Leave and Benefits. Enter on Indirect Expenses line above.</t>
    </r>
  </si>
  <si>
    <r>
      <t xml:space="preserve">Net Income </t>
    </r>
    <r>
      <rPr>
        <sz val="13"/>
        <color theme="1"/>
        <rFont val="Tahoma"/>
        <family val="2"/>
      </rPr>
      <t>(Total revenue from B14/C14 minus total expense from B53/C53)</t>
    </r>
  </si>
  <si>
    <t xml:space="preserve"> </t>
  </si>
  <si>
    <t>KEY</t>
  </si>
  <si>
    <t>Cells in this color have an embedded formula.</t>
  </si>
  <si>
    <t>To change a formula, click on the "Review" tab and select "unprotect worksheet."</t>
  </si>
  <si>
    <r>
      <rPr>
        <b/>
        <sz val="13"/>
        <color theme="1"/>
        <rFont val="Tahoma"/>
        <family val="2"/>
      </rPr>
      <t>General &amp; Adminstrative Costs (Overhead)</t>
    </r>
    <r>
      <rPr>
        <sz val="13"/>
        <color theme="1"/>
        <rFont val="Tahoma"/>
        <family val="2"/>
      </rPr>
      <t>:  In budget column, enter as a number without the % symbol the percentage of staff salary you use to calculate overhead (e.g., if your overhead is 25% enter 25 ). The worksheet will calculate the overhead in the subtotal column based on your above salary expense.</t>
    </r>
  </si>
  <si>
    <r>
      <rPr>
        <b/>
        <sz val="13"/>
        <color theme="1"/>
        <rFont val="Tahoma"/>
        <family val="2"/>
      </rPr>
      <t>Leave and Benefits</t>
    </r>
    <r>
      <rPr>
        <sz val="13"/>
        <color theme="1"/>
        <rFont val="Tahoma"/>
        <family val="2"/>
      </rPr>
      <t>: In budget column, enter as a number without the % symbol the percentage you use to calculate salary leave and benefits (e.g., if your overhead is 25% enter 25 ). The worksheet will calculate the salary leave and benefits in the subtotal column based on your above salary expense.</t>
    </r>
  </si>
  <si>
    <t>3) Estimate the number of days staff will work on this product during development through launch and beyond throughout the first year. Full time = approximately 234 days, so if, for example, one staffer is devoted full time to developing and launching this product, enter 234 days in the # of Days column for that level of staffing. If another staffer devotes 30% time to that project, multiply 234 by .30 to arrive at the # of days.</t>
  </si>
  <si>
    <t>In-house Printing &amp; Duplication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</si>
</sst>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b/>
      <sz val="16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ahoma"/>
      <family val="2"/>
    </font>
    <font>
      <b/>
      <sz val="13"/>
      <color theme="1"/>
      <name val="Tahoma"/>
      <family val="2"/>
    </font>
    <font>
      <sz val="13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2" borderId="3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164" fontId="1" fillId="5" borderId="11" xfId="1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64" fontId="1" fillId="4" borderId="1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7" borderId="10" xfId="0" applyFont="1" applyFill="1" applyBorder="1" applyAlignment="1" applyProtection="1">
      <alignment horizontal="left" vertical="top" wrapText="1"/>
      <protection locked="0"/>
    </xf>
    <xf numFmtId="0" fontId="0" fillId="5" borderId="4" xfId="0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1" fillId="8" borderId="1" xfId="0" applyFont="1" applyFill="1" applyBorder="1" applyAlignment="1" applyProtection="1">
      <alignment wrapText="1"/>
      <protection locked="0"/>
    </xf>
    <xf numFmtId="164" fontId="1" fillId="8" borderId="1" xfId="1" applyNumberFormat="1" applyFont="1" applyFill="1" applyBorder="1" applyAlignment="1" applyProtection="1">
      <alignment horizontal="center"/>
      <protection locked="0"/>
    </xf>
    <xf numFmtId="164" fontId="1" fillId="8" borderId="1" xfId="1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1" fillId="7" borderId="1" xfId="0" applyFont="1" applyFill="1" applyBorder="1" applyAlignment="1" applyProtection="1">
      <alignment horizontal="left" wrapText="1"/>
      <protection locked="0"/>
    </xf>
    <xf numFmtId="0" fontId="9" fillId="7" borderId="1" xfId="0" applyFont="1" applyFill="1" applyBorder="1" applyAlignment="1" applyProtection="1">
      <alignment horizontal="left" wrapText="1"/>
      <protection locked="0"/>
    </xf>
    <xf numFmtId="164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164" fontId="1" fillId="6" borderId="1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10" fillId="6" borderId="1" xfId="0" applyFont="1" applyFill="1" applyBorder="1" applyAlignment="1" applyProtection="1">
      <alignment horizontal="left" vertical="top" wrapText="1"/>
      <protection locked="0"/>
    </xf>
    <xf numFmtId="164" fontId="0" fillId="9" borderId="1" xfId="1" applyNumberFormat="1" applyFont="1" applyFill="1" applyBorder="1" applyAlignment="1" applyProtection="1">
      <alignment horizontal="center"/>
      <protection locked="0"/>
    </xf>
    <xf numFmtId="164" fontId="0" fillId="11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164" fontId="1" fillId="10" borderId="10" xfId="1" applyNumberFormat="1" applyFont="1" applyFill="1" applyBorder="1" applyAlignment="1" applyProtection="1">
      <alignment horizontal="center"/>
    </xf>
    <xf numFmtId="164" fontId="1" fillId="10" borderId="1" xfId="1" applyNumberFormat="1" applyFont="1" applyFill="1" applyBorder="1" applyAlignment="1" applyProtection="1">
      <alignment horizontal="center"/>
    </xf>
    <xf numFmtId="164" fontId="3" fillId="10" borderId="1" xfId="1" applyNumberFormat="1" applyFont="1" applyFill="1" applyBorder="1" applyAlignment="1" applyProtection="1">
      <alignment horizontal="center"/>
    </xf>
    <xf numFmtId="9" fontId="3" fillId="10" borderId="1" xfId="2" applyFont="1" applyFill="1" applyBorder="1" applyAlignment="1" applyProtection="1">
      <alignment horizontal="center"/>
    </xf>
    <xf numFmtId="9" fontId="1" fillId="10" borderId="1" xfId="2" applyFont="1" applyFill="1" applyBorder="1" applyAlignment="1" applyProtection="1">
      <alignment horizontal="center"/>
    </xf>
    <xf numFmtId="164" fontId="1" fillId="10" borderId="1" xfId="1" applyNumberFormat="1" applyFont="1" applyFill="1" applyBorder="1" applyProtection="1"/>
    <xf numFmtId="164" fontId="0" fillId="10" borderId="1" xfId="1" applyNumberFormat="1" applyFont="1" applyFill="1" applyBorder="1" applyAlignment="1" applyProtection="1">
      <alignment horizontal="center"/>
    </xf>
    <xf numFmtId="9" fontId="0" fillId="10" borderId="1" xfId="2" applyFont="1" applyFill="1" applyBorder="1" applyAlignment="1" applyProtection="1">
      <alignment horizontal="center"/>
    </xf>
    <xf numFmtId="41" fontId="1" fillId="3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1" fontId="1" fillId="5" borderId="2" xfId="0" applyNumberFormat="1" applyFont="1" applyFill="1" applyBorder="1" applyAlignment="1" applyProtection="1">
      <alignment horizontal="left" vertical="top" wrapText="1"/>
      <protection locked="0"/>
    </xf>
    <xf numFmtId="0" fontId="0" fillId="5" borderId="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3" fillId="6" borderId="7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6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9" fillId="7" borderId="10" xfId="0" applyFont="1" applyFill="1" applyBorder="1" applyAlignment="1" applyProtection="1">
      <alignment horizontal="left" vertical="top" wrapText="1"/>
      <protection locked="0"/>
    </xf>
    <xf numFmtId="0" fontId="9" fillId="7" borderId="11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>
      <alignment horizontal="center"/>
      <protection locked="0"/>
    </xf>
    <xf numFmtId="0" fontId="0" fillId="10" borderId="16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tabSelected="1" topLeftCell="A13" zoomScale="80" zoomScaleNormal="80" workbookViewId="0">
      <selection activeCell="A37" sqref="A37"/>
    </sheetView>
  </sheetViews>
  <sheetFormatPr defaultRowHeight="18" x14ac:dyDescent="0.25"/>
  <cols>
    <col min="1" max="1" width="33.5" style="29" customWidth="1"/>
    <col min="2" max="2" width="10.59765625" style="30" customWidth="1"/>
    <col min="3" max="3" width="12.59765625" style="30" customWidth="1"/>
    <col min="4" max="4" width="11.796875" style="31" customWidth="1"/>
    <col min="5" max="5" width="13.8984375" style="31" customWidth="1"/>
    <col min="6" max="16384" width="8.796875" style="10"/>
  </cols>
  <sheetData>
    <row r="1" spans="1:11" s="2" customFormat="1" ht="36.6" customHeight="1" thickBot="1" x14ac:dyDescent="0.3">
      <c r="A1" s="69" t="s">
        <v>5</v>
      </c>
      <c r="B1" s="69"/>
      <c r="C1" s="69"/>
      <c r="D1" s="69"/>
      <c r="E1" s="1"/>
    </row>
    <row r="2" spans="1:11" s="2" customFormat="1" x14ac:dyDescent="0.25">
      <c r="A2" s="3" t="s">
        <v>49</v>
      </c>
      <c r="B2" s="4"/>
      <c r="C2" s="4"/>
      <c r="D2" s="4"/>
      <c r="E2" s="4"/>
      <c r="G2" s="54" t="s">
        <v>74</v>
      </c>
      <c r="H2" s="55"/>
      <c r="I2" s="55"/>
      <c r="J2" s="55"/>
      <c r="K2" s="56"/>
    </row>
    <row r="3" spans="1:11" s="7" customFormat="1" x14ac:dyDescent="0.25">
      <c r="A3" s="5" t="s">
        <v>52</v>
      </c>
      <c r="B3" s="6" t="s">
        <v>64</v>
      </c>
      <c r="C3" s="6" t="s">
        <v>8</v>
      </c>
      <c r="D3" s="6" t="s">
        <v>65</v>
      </c>
      <c r="E3" s="6" t="s">
        <v>66</v>
      </c>
      <c r="G3" s="57"/>
      <c r="H3" s="58"/>
      <c r="I3" s="58"/>
      <c r="J3" s="58"/>
      <c r="K3" s="59"/>
    </row>
    <row r="4" spans="1:11" x14ac:dyDescent="0.25">
      <c r="A4" s="8" t="s">
        <v>0</v>
      </c>
      <c r="B4" s="9"/>
      <c r="C4" s="9"/>
      <c r="D4" s="34">
        <f>C4-B4</f>
        <v>0</v>
      </c>
      <c r="E4" s="35" t="e">
        <f>C4/B4</f>
        <v>#DIV/0!</v>
      </c>
      <c r="G4" s="60" t="s">
        <v>75</v>
      </c>
      <c r="H4" s="61"/>
      <c r="I4" s="61"/>
      <c r="J4" s="61"/>
      <c r="K4" s="62"/>
    </row>
    <row r="5" spans="1:11" x14ac:dyDescent="0.25">
      <c r="A5" s="8" t="s">
        <v>3</v>
      </c>
      <c r="B5" s="9"/>
      <c r="C5" s="9"/>
      <c r="D5" s="34">
        <f t="shared" ref="D5:D13" si="0">C5-B5</f>
        <v>0</v>
      </c>
      <c r="E5" s="35" t="e">
        <f t="shared" ref="E5:E14" si="1">C5/B5</f>
        <v>#DIV/0!</v>
      </c>
      <c r="G5" s="60"/>
      <c r="H5" s="61"/>
      <c r="I5" s="61"/>
      <c r="J5" s="61"/>
      <c r="K5" s="62"/>
    </row>
    <row r="6" spans="1:11" ht="30" x14ac:dyDescent="0.25">
      <c r="A6" s="8" t="s">
        <v>10</v>
      </c>
      <c r="B6" s="9"/>
      <c r="C6" s="9"/>
      <c r="D6" s="34">
        <f t="shared" si="0"/>
        <v>0</v>
      </c>
      <c r="E6" s="35" t="e">
        <f t="shared" si="1"/>
        <v>#DIV/0!</v>
      </c>
      <c r="G6" s="63" t="s">
        <v>76</v>
      </c>
      <c r="H6" s="64"/>
      <c r="I6" s="64"/>
      <c r="J6" s="64"/>
      <c r="K6" s="65"/>
    </row>
    <row r="7" spans="1:11" ht="30.75" thickBot="1" x14ac:dyDescent="0.3">
      <c r="A7" s="8" t="s">
        <v>9</v>
      </c>
      <c r="B7" s="9"/>
      <c r="C7" s="9"/>
      <c r="D7" s="34">
        <f t="shared" si="0"/>
        <v>0</v>
      </c>
      <c r="E7" s="35" t="e">
        <f t="shared" si="1"/>
        <v>#DIV/0!</v>
      </c>
      <c r="G7" s="66"/>
      <c r="H7" s="67"/>
      <c r="I7" s="67"/>
      <c r="J7" s="67"/>
      <c r="K7" s="68"/>
    </row>
    <row r="8" spans="1:11" x14ac:dyDescent="0.25">
      <c r="A8" s="8" t="s">
        <v>11</v>
      </c>
      <c r="B8" s="9"/>
      <c r="C8" s="9"/>
      <c r="D8" s="34">
        <f t="shared" si="0"/>
        <v>0</v>
      </c>
      <c r="E8" s="35" t="e">
        <f t="shared" si="1"/>
        <v>#DIV/0!</v>
      </c>
    </row>
    <row r="9" spans="1:11" ht="30" x14ac:dyDescent="0.25">
      <c r="A9" s="8" t="s">
        <v>12</v>
      </c>
      <c r="B9" s="9"/>
      <c r="C9" s="9"/>
      <c r="D9" s="34">
        <f t="shared" si="0"/>
        <v>0</v>
      </c>
      <c r="E9" s="35" t="e">
        <f t="shared" si="1"/>
        <v>#DIV/0!</v>
      </c>
    </row>
    <row r="10" spans="1:11" x14ac:dyDescent="0.25">
      <c r="A10" s="8" t="s">
        <v>2</v>
      </c>
      <c r="B10" s="9"/>
      <c r="C10" s="9"/>
      <c r="D10" s="34">
        <f t="shared" si="0"/>
        <v>0</v>
      </c>
      <c r="E10" s="35" t="e">
        <f t="shared" si="1"/>
        <v>#DIV/0!</v>
      </c>
    </row>
    <row r="11" spans="1:11" ht="30" x14ac:dyDescent="0.25">
      <c r="A11" s="8" t="s">
        <v>13</v>
      </c>
      <c r="B11" s="9"/>
      <c r="C11" s="9"/>
      <c r="D11" s="34">
        <f t="shared" si="0"/>
        <v>0</v>
      </c>
      <c r="E11" s="35" t="e">
        <f t="shared" si="1"/>
        <v>#DIV/0!</v>
      </c>
    </row>
    <row r="12" spans="1:11" x14ac:dyDescent="0.25">
      <c r="A12" s="8" t="s">
        <v>4</v>
      </c>
      <c r="B12" s="9"/>
      <c r="C12" s="9"/>
      <c r="D12" s="34">
        <f t="shared" si="0"/>
        <v>0</v>
      </c>
      <c r="E12" s="35" t="e">
        <f t="shared" si="1"/>
        <v>#DIV/0!</v>
      </c>
    </row>
    <row r="13" spans="1:11" x14ac:dyDescent="0.25">
      <c r="A13" s="8" t="s">
        <v>51</v>
      </c>
      <c r="B13" s="9"/>
      <c r="C13" s="9"/>
      <c r="D13" s="34">
        <f t="shared" si="0"/>
        <v>0</v>
      </c>
      <c r="E13" s="35" t="e">
        <f t="shared" si="1"/>
        <v>#DIV/0!</v>
      </c>
    </row>
    <row r="14" spans="1:11" s="2" customFormat="1" ht="36" x14ac:dyDescent="0.25">
      <c r="A14" s="11" t="s">
        <v>57</v>
      </c>
      <c r="B14" s="32">
        <f>SUM(B4:B13)</f>
        <v>0</v>
      </c>
      <c r="C14" s="32">
        <f>SUM(C4:C13)</f>
        <v>0</v>
      </c>
      <c r="D14" s="33">
        <f>C14-B14</f>
        <v>0</v>
      </c>
      <c r="E14" s="36" t="e">
        <f t="shared" si="1"/>
        <v>#DIV/0!</v>
      </c>
    </row>
    <row r="15" spans="1:11" s="2" customFormat="1" ht="102.95" customHeight="1" x14ac:dyDescent="0.25">
      <c r="A15" s="43" t="s">
        <v>63</v>
      </c>
      <c r="B15" s="44"/>
      <c r="C15" s="44"/>
      <c r="D15" s="44"/>
      <c r="E15" s="12"/>
    </row>
    <row r="16" spans="1:11" s="2" customFormat="1" x14ac:dyDescent="0.25">
      <c r="A16" s="13" t="s">
        <v>6</v>
      </c>
      <c r="B16" s="6" t="s">
        <v>64</v>
      </c>
      <c r="C16" s="6" t="s">
        <v>8</v>
      </c>
      <c r="D16" s="6" t="s">
        <v>65</v>
      </c>
      <c r="E16" s="6" t="s">
        <v>66</v>
      </c>
    </row>
    <row r="17" spans="1:5" s="2" customFormat="1" x14ac:dyDescent="0.25">
      <c r="A17" s="14" t="s">
        <v>59</v>
      </c>
      <c r="B17" s="15"/>
      <c r="C17" s="15"/>
      <c r="D17" s="16"/>
      <c r="E17" s="16"/>
    </row>
    <row r="18" spans="1:5" x14ac:dyDescent="0.25">
      <c r="A18" s="17" t="s">
        <v>14</v>
      </c>
      <c r="B18" s="9"/>
      <c r="C18" s="9"/>
      <c r="D18" s="34">
        <f>C18-B18</f>
        <v>0</v>
      </c>
      <c r="E18" s="35" t="e">
        <f>C18/B18</f>
        <v>#DIV/0!</v>
      </c>
    </row>
    <row r="19" spans="1:5" x14ac:dyDescent="0.25">
      <c r="A19" s="17" t="s">
        <v>34</v>
      </c>
      <c r="B19" s="9"/>
      <c r="C19" s="9"/>
      <c r="D19" s="34">
        <f t="shared" ref="D19:D51" si="2">C19-B19</f>
        <v>0</v>
      </c>
      <c r="E19" s="35" t="e">
        <f t="shared" ref="E19:E51" si="3">C19/B19</f>
        <v>#DIV/0!</v>
      </c>
    </row>
    <row r="20" spans="1:5" x14ac:dyDescent="0.25">
      <c r="A20" s="17" t="s">
        <v>15</v>
      </c>
      <c r="B20" s="9"/>
      <c r="C20" s="9"/>
      <c r="D20" s="34">
        <f t="shared" si="2"/>
        <v>0</v>
      </c>
      <c r="E20" s="35" t="e">
        <f t="shared" si="3"/>
        <v>#DIV/0!</v>
      </c>
    </row>
    <row r="21" spans="1:5" x14ac:dyDescent="0.25">
      <c r="A21" s="17" t="s">
        <v>33</v>
      </c>
      <c r="B21" s="9"/>
      <c r="C21" s="9"/>
      <c r="D21" s="34">
        <f t="shared" si="2"/>
        <v>0</v>
      </c>
      <c r="E21" s="35" t="e">
        <f t="shared" si="3"/>
        <v>#DIV/0!</v>
      </c>
    </row>
    <row r="22" spans="1:5" x14ac:dyDescent="0.25">
      <c r="A22" s="17" t="s">
        <v>16</v>
      </c>
      <c r="B22" s="9"/>
      <c r="C22" s="9"/>
      <c r="D22" s="34">
        <f t="shared" si="2"/>
        <v>0</v>
      </c>
      <c r="E22" s="35" t="e">
        <f t="shared" si="3"/>
        <v>#DIV/0!</v>
      </c>
    </row>
    <row r="23" spans="1:5" x14ac:dyDescent="0.25">
      <c r="A23" s="17" t="s">
        <v>17</v>
      </c>
      <c r="B23" s="9"/>
      <c r="C23" s="9"/>
      <c r="D23" s="34">
        <f t="shared" si="2"/>
        <v>0</v>
      </c>
      <c r="E23" s="35" t="e">
        <f t="shared" si="3"/>
        <v>#DIV/0!</v>
      </c>
    </row>
    <row r="24" spans="1:5" x14ac:dyDescent="0.25">
      <c r="A24" s="17" t="s">
        <v>54</v>
      </c>
      <c r="B24" s="9"/>
      <c r="C24" s="9"/>
      <c r="D24" s="34">
        <f t="shared" si="2"/>
        <v>0</v>
      </c>
      <c r="E24" s="35" t="e">
        <f t="shared" si="3"/>
        <v>#DIV/0!</v>
      </c>
    </row>
    <row r="25" spans="1:5" x14ac:dyDescent="0.25">
      <c r="A25" s="17" t="s">
        <v>18</v>
      </c>
      <c r="B25" s="9"/>
      <c r="C25" s="9"/>
      <c r="D25" s="34">
        <f t="shared" si="2"/>
        <v>0</v>
      </c>
      <c r="E25" s="35" t="e">
        <f t="shared" si="3"/>
        <v>#DIV/0!</v>
      </c>
    </row>
    <row r="26" spans="1:5" x14ac:dyDescent="0.25">
      <c r="A26" s="17" t="s">
        <v>55</v>
      </c>
      <c r="B26" s="9"/>
      <c r="C26" s="9"/>
      <c r="D26" s="34">
        <f t="shared" si="2"/>
        <v>0</v>
      </c>
      <c r="E26" s="35" t="e">
        <f t="shared" si="3"/>
        <v>#DIV/0!</v>
      </c>
    </row>
    <row r="27" spans="1:5" x14ac:dyDescent="0.25">
      <c r="A27" s="17" t="s">
        <v>1</v>
      </c>
      <c r="B27" s="9"/>
      <c r="C27" s="9"/>
      <c r="D27" s="34">
        <f t="shared" si="2"/>
        <v>0</v>
      </c>
      <c r="E27" s="35" t="e">
        <f t="shared" si="3"/>
        <v>#DIV/0!</v>
      </c>
    </row>
    <row r="28" spans="1:5" x14ac:dyDescent="0.25">
      <c r="A28" s="17" t="s">
        <v>56</v>
      </c>
      <c r="B28" s="9"/>
      <c r="C28" s="9"/>
      <c r="D28" s="34">
        <f t="shared" si="2"/>
        <v>0</v>
      </c>
      <c r="E28" s="35" t="e">
        <f t="shared" si="3"/>
        <v>#DIV/0!</v>
      </c>
    </row>
    <row r="29" spans="1:5" x14ac:dyDescent="0.25">
      <c r="A29" s="17" t="s">
        <v>20</v>
      </c>
      <c r="B29" s="9"/>
      <c r="C29" s="9"/>
      <c r="D29" s="34">
        <f t="shared" si="2"/>
        <v>0</v>
      </c>
      <c r="E29" s="35" t="e">
        <f t="shared" si="3"/>
        <v>#DIV/0!</v>
      </c>
    </row>
    <row r="30" spans="1:5" x14ac:dyDescent="0.25">
      <c r="A30" s="17" t="s">
        <v>21</v>
      </c>
      <c r="B30" s="9"/>
      <c r="C30" s="9"/>
      <c r="D30" s="34">
        <f t="shared" si="2"/>
        <v>0</v>
      </c>
      <c r="E30" s="35" t="e">
        <f t="shared" si="3"/>
        <v>#DIV/0!</v>
      </c>
    </row>
    <row r="31" spans="1:5" x14ac:dyDescent="0.25">
      <c r="A31" s="17" t="s">
        <v>19</v>
      </c>
      <c r="B31" s="9"/>
      <c r="C31" s="9"/>
      <c r="D31" s="34">
        <f t="shared" si="2"/>
        <v>0</v>
      </c>
      <c r="E31" s="35" t="e">
        <f t="shared" si="3"/>
        <v>#DIV/0!</v>
      </c>
    </row>
    <row r="32" spans="1:5" x14ac:dyDescent="0.25">
      <c r="A32" s="17" t="s">
        <v>22</v>
      </c>
      <c r="B32" s="9"/>
      <c r="C32" s="9"/>
      <c r="D32" s="34">
        <f t="shared" si="2"/>
        <v>0</v>
      </c>
      <c r="E32" s="35" t="e">
        <f t="shared" si="3"/>
        <v>#DIV/0!</v>
      </c>
    </row>
    <row r="33" spans="1:5" x14ac:dyDescent="0.25">
      <c r="A33" s="17" t="s">
        <v>23</v>
      </c>
      <c r="B33" s="9"/>
      <c r="C33" s="9"/>
      <c r="D33" s="34">
        <f t="shared" si="2"/>
        <v>0</v>
      </c>
      <c r="E33" s="35" t="e">
        <f t="shared" si="3"/>
        <v>#DIV/0!</v>
      </c>
    </row>
    <row r="34" spans="1:5" x14ac:dyDescent="0.25">
      <c r="A34" s="17" t="s">
        <v>24</v>
      </c>
      <c r="B34" s="9"/>
      <c r="C34" s="9"/>
      <c r="D34" s="34">
        <f t="shared" si="2"/>
        <v>0</v>
      </c>
      <c r="E34" s="35" t="e">
        <f t="shared" si="3"/>
        <v>#DIV/0!</v>
      </c>
    </row>
    <row r="35" spans="1:5" x14ac:dyDescent="0.25">
      <c r="A35" s="17" t="s">
        <v>25</v>
      </c>
      <c r="B35" s="9"/>
      <c r="C35" s="9"/>
      <c r="D35" s="34">
        <f t="shared" si="2"/>
        <v>0</v>
      </c>
      <c r="E35" s="35" t="e">
        <f t="shared" si="3"/>
        <v>#DIV/0!</v>
      </c>
    </row>
    <row r="36" spans="1:5" x14ac:dyDescent="0.25">
      <c r="A36" s="17" t="s">
        <v>35</v>
      </c>
      <c r="B36" s="9"/>
      <c r="C36" s="9"/>
      <c r="D36" s="34">
        <f t="shared" si="2"/>
        <v>0</v>
      </c>
      <c r="E36" s="35" t="e">
        <f t="shared" si="3"/>
        <v>#DIV/0!</v>
      </c>
    </row>
    <row r="37" spans="1:5" x14ac:dyDescent="0.25">
      <c r="A37" s="17" t="s">
        <v>80</v>
      </c>
      <c r="B37" s="9"/>
      <c r="C37" s="9"/>
      <c r="D37" s="34">
        <f t="shared" si="2"/>
        <v>0</v>
      </c>
      <c r="E37" s="35" t="e">
        <f t="shared" si="3"/>
        <v>#DIV/0!</v>
      </c>
    </row>
    <row r="38" spans="1:5" x14ac:dyDescent="0.25">
      <c r="A38" s="17" t="s">
        <v>37</v>
      </c>
      <c r="B38" s="9"/>
      <c r="C38" s="9"/>
      <c r="D38" s="34">
        <f t="shared" si="2"/>
        <v>0</v>
      </c>
      <c r="E38" s="35" t="e">
        <f t="shared" si="3"/>
        <v>#DIV/0!</v>
      </c>
    </row>
    <row r="39" spans="1:5" x14ac:dyDescent="0.25">
      <c r="A39" s="17" t="s">
        <v>26</v>
      </c>
      <c r="B39" s="9"/>
      <c r="C39" s="9"/>
      <c r="D39" s="34">
        <f t="shared" si="2"/>
        <v>0</v>
      </c>
      <c r="E39" s="35" t="e">
        <f t="shared" si="3"/>
        <v>#DIV/0!</v>
      </c>
    </row>
    <row r="40" spans="1:5" x14ac:dyDescent="0.25">
      <c r="A40" s="17" t="s">
        <v>27</v>
      </c>
      <c r="B40" s="9"/>
      <c r="C40" s="9"/>
      <c r="D40" s="34">
        <f t="shared" si="2"/>
        <v>0</v>
      </c>
      <c r="E40" s="35" t="e">
        <f t="shared" si="3"/>
        <v>#DIV/0!</v>
      </c>
    </row>
    <row r="41" spans="1:5" x14ac:dyDescent="0.25">
      <c r="A41" s="17" t="s">
        <v>36</v>
      </c>
      <c r="B41" s="9"/>
      <c r="C41" s="9"/>
      <c r="D41" s="34">
        <f t="shared" si="2"/>
        <v>0</v>
      </c>
      <c r="E41" s="35" t="e">
        <f t="shared" si="3"/>
        <v>#DIV/0!</v>
      </c>
    </row>
    <row r="42" spans="1:5" x14ac:dyDescent="0.25">
      <c r="A42" s="17" t="s">
        <v>38</v>
      </c>
      <c r="B42" s="9"/>
      <c r="C42" s="9"/>
      <c r="D42" s="34">
        <f t="shared" si="2"/>
        <v>0</v>
      </c>
      <c r="E42" s="35" t="e">
        <f t="shared" si="3"/>
        <v>#DIV/0!</v>
      </c>
    </row>
    <row r="43" spans="1:5" x14ac:dyDescent="0.25">
      <c r="A43" s="17" t="s">
        <v>39</v>
      </c>
      <c r="B43" s="9"/>
      <c r="C43" s="9"/>
      <c r="D43" s="34">
        <f t="shared" si="2"/>
        <v>0</v>
      </c>
      <c r="E43" s="35" t="e">
        <f t="shared" si="3"/>
        <v>#DIV/0!</v>
      </c>
    </row>
    <row r="44" spans="1:5" x14ac:dyDescent="0.25">
      <c r="A44" s="17" t="s">
        <v>28</v>
      </c>
      <c r="B44" s="9"/>
      <c r="C44" s="9"/>
      <c r="D44" s="34">
        <f t="shared" si="2"/>
        <v>0</v>
      </c>
      <c r="E44" s="35" t="e">
        <f t="shared" si="3"/>
        <v>#DIV/0!</v>
      </c>
    </row>
    <row r="45" spans="1:5" ht="30.75" x14ac:dyDescent="0.25">
      <c r="A45" s="17" t="s">
        <v>67</v>
      </c>
      <c r="B45" s="9"/>
      <c r="C45" s="9"/>
      <c r="D45" s="34">
        <f t="shared" si="2"/>
        <v>0</v>
      </c>
      <c r="E45" s="35" t="e">
        <f t="shared" si="3"/>
        <v>#DIV/0!</v>
      </c>
    </row>
    <row r="46" spans="1:5" x14ac:dyDescent="0.25">
      <c r="A46" s="17" t="s">
        <v>30</v>
      </c>
      <c r="B46" s="9"/>
      <c r="C46" s="9"/>
      <c r="D46" s="34">
        <f t="shared" si="2"/>
        <v>0</v>
      </c>
      <c r="E46" s="35" t="e">
        <f t="shared" si="3"/>
        <v>#DIV/0!</v>
      </c>
    </row>
    <row r="47" spans="1:5" x14ac:dyDescent="0.25">
      <c r="A47" s="17" t="s">
        <v>31</v>
      </c>
      <c r="B47" s="9"/>
      <c r="C47" s="9"/>
      <c r="D47" s="34">
        <f t="shared" si="2"/>
        <v>0</v>
      </c>
      <c r="E47" s="35" t="e">
        <f t="shared" si="3"/>
        <v>#DIV/0!</v>
      </c>
    </row>
    <row r="48" spans="1:5" x14ac:dyDescent="0.25">
      <c r="A48" s="17" t="s">
        <v>40</v>
      </c>
      <c r="B48" s="9"/>
      <c r="C48" s="9"/>
      <c r="D48" s="34">
        <f t="shared" si="2"/>
        <v>0</v>
      </c>
      <c r="E48" s="35" t="e">
        <f t="shared" si="3"/>
        <v>#DIV/0!</v>
      </c>
    </row>
    <row r="49" spans="1:5" x14ac:dyDescent="0.25">
      <c r="A49" s="17" t="s">
        <v>32</v>
      </c>
      <c r="B49" s="9"/>
      <c r="C49" s="9"/>
      <c r="D49" s="34">
        <f t="shared" si="2"/>
        <v>0</v>
      </c>
      <c r="E49" s="35" t="e">
        <f t="shared" si="3"/>
        <v>#DIV/0!</v>
      </c>
    </row>
    <row r="50" spans="1:5" x14ac:dyDescent="0.25">
      <c r="A50" s="17" t="s">
        <v>29</v>
      </c>
      <c r="B50" s="9"/>
      <c r="C50" s="9"/>
      <c r="D50" s="34">
        <f t="shared" si="2"/>
        <v>0</v>
      </c>
      <c r="E50" s="35" t="e">
        <f t="shared" si="3"/>
        <v>#DIV/0!</v>
      </c>
    </row>
    <row r="51" spans="1:5" ht="36" x14ac:dyDescent="0.25">
      <c r="A51" s="18" t="s">
        <v>61</v>
      </c>
      <c r="B51" s="33">
        <f>SUM(B18:B50)</f>
        <v>0</v>
      </c>
      <c r="C51" s="33">
        <f>SUM(C18:C50)</f>
        <v>0</v>
      </c>
      <c r="D51" s="33">
        <f t="shared" si="2"/>
        <v>0</v>
      </c>
      <c r="E51" s="36" t="e">
        <f t="shared" si="3"/>
        <v>#DIV/0!</v>
      </c>
    </row>
    <row r="52" spans="1:5" ht="42" customHeight="1" x14ac:dyDescent="0.25">
      <c r="A52" s="19" t="s">
        <v>69</v>
      </c>
      <c r="B52" s="34" t="e">
        <f>SUM(D66)</f>
        <v>#VALUE!</v>
      </c>
      <c r="C52" s="20"/>
      <c r="D52" s="34" t="e">
        <f t="shared" ref="D52:D53" si="4">C52-B52</f>
        <v>#VALUE!</v>
      </c>
      <c r="E52" s="35" t="e">
        <f t="shared" ref="E52:E53" si="5">C52/B52</f>
        <v>#VALUE!</v>
      </c>
    </row>
    <row r="53" spans="1:5" s="21" customFormat="1" ht="25.5" customHeight="1" x14ac:dyDescent="0.25">
      <c r="A53" s="18" t="s">
        <v>62</v>
      </c>
      <c r="B53" s="33" t="e">
        <f>SUM(B51 + B52)</f>
        <v>#VALUE!</v>
      </c>
      <c r="C53" s="33">
        <f>C51+C52</f>
        <v>0</v>
      </c>
      <c r="D53" s="33" t="e">
        <f t="shared" si="4"/>
        <v>#VALUE!</v>
      </c>
      <c r="E53" s="36" t="e">
        <f t="shared" si="5"/>
        <v>#VALUE!</v>
      </c>
    </row>
    <row r="54" spans="1:5" ht="92.1" customHeight="1" x14ac:dyDescent="0.25">
      <c r="A54" s="43" t="s">
        <v>7</v>
      </c>
      <c r="B54" s="44"/>
      <c r="C54" s="44"/>
      <c r="D54" s="44"/>
      <c r="E54" s="12"/>
    </row>
    <row r="55" spans="1:5" x14ac:dyDescent="0.25">
      <c r="A55" s="52" t="s">
        <v>72</v>
      </c>
      <c r="B55" s="6" t="s">
        <v>64</v>
      </c>
      <c r="C55" s="6" t="s">
        <v>8</v>
      </c>
      <c r="D55" s="6" t="s">
        <v>65</v>
      </c>
      <c r="E55" s="6" t="s">
        <v>66</v>
      </c>
    </row>
    <row r="56" spans="1:5" ht="33" customHeight="1" x14ac:dyDescent="0.25">
      <c r="A56" s="53"/>
      <c r="B56" s="33" t="e">
        <f>SUM(B14-B53)</f>
        <v>#VALUE!</v>
      </c>
      <c r="C56" s="33">
        <f>SUM(C14-C53)</f>
        <v>0</v>
      </c>
      <c r="D56" s="37" t="e">
        <f>C56-B56</f>
        <v>#VALUE!</v>
      </c>
      <c r="E56" s="36" t="e">
        <f t="shared" ref="E56" si="6">C56/B56</f>
        <v>#VALUE!</v>
      </c>
    </row>
    <row r="57" spans="1:5" s="24" customFormat="1" ht="36" x14ac:dyDescent="0.25">
      <c r="A57" s="22" t="s">
        <v>68</v>
      </c>
      <c r="B57" s="23" t="s">
        <v>44</v>
      </c>
      <c r="C57" s="23" t="s">
        <v>41</v>
      </c>
      <c r="D57" s="23" t="s">
        <v>50</v>
      </c>
    </row>
    <row r="58" spans="1:5" x14ac:dyDescent="0.25">
      <c r="A58" s="25" t="s">
        <v>46</v>
      </c>
      <c r="B58" s="20"/>
      <c r="C58" s="20"/>
      <c r="D58" s="38">
        <f>SUM(B58 * C58)</f>
        <v>0</v>
      </c>
      <c r="E58" s="10"/>
    </row>
    <row r="59" spans="1:5" x14ac:dyDescent="0.25">
      <c r="A59" s="25" t="s">
        <v>47</v>
      </c>
      <c r="B59" s="20"/>
      <c r="C59" s="20"/>
      <c r="D59" s="38">
        <f>SUM(B59 * C59)</f>
        <v>0</v>
      </c>
      <c r="E59" s="10"/>
    </row>
    <row r="60" spans="1:5" x14ac:dyDescent="0.25">
      <c r="A60" s="25" t="s">
        <v>48</v>
      </c>
      <c r="B60" s="20" t="s">
        <v>73</v>
      </c>
      <c r="C60" s="20"/>
      <c r="D60" s="38" t="e">
        <f>SUM(B60 * C60)</f>
        <v>#VALUE!</v>
      </c>
      <c r="E60" s="10"/>
    </row>
    <row r="61" spans="1:5" x14ac:dyDescent="0.25">
      <c r="A61" s="25" t="s">
        <v>42</v>
      </c>
      <c r="B61" s="20"/>
      <c r="C61" s="20"/>
      <c r="D61" s="38">
        <f>SUM(B61 * C61)</f>
        <v>0</v>
      </c>
      <c r="E61" s="10"/>
    </row>
    <row r="62" spans="1:5" x14ac:dyDescent="0.25">
      <c r="A62" s="25" t="s">
        <v>43</v>
      </c>
      <c r="B62" s="20"/>
      <c r="C62" s="20"/>
      <c r="D62" s="38">
        <f>SUM(B62 * C62)</f>
        <v>0</v>
      </c>
      <c r="E62" s="10"/>
    </row>
    <row r="63" spans="1:5" ht="75" customHeight="1" x14ac:dyDescent="0.25">
      <c r="A63" s="26" t="s">
        <v>70</v>
      </c>
      <c r="B63" s="27"/>
      <c r="C63" s="27"/>
      <c r="D63" s="38" t="e">
        <f>SUM(D58:D62)</f>
        <v>#VALUE!</v>
      </c>
      <c r="E63" s="10"/>
    </row>
    <row r="64" spans="1:5" ht="159.75" customHeight="1" x14ac:dyDescent="0.25">
      <c r="A64" s="26" t="s">
        <v>77</v>
      </c>
      <c r="B64" s="20"/>
      <c r="C64" s="39">
        <f>B64/100</f>
        <v>0</v>
      </c>
      <c r="D64" s="38" t="e">
        <f>SUM(D63 * C64)</f>
        <v>#VALUE!</v>
      </c>
      <c r="E64" s="10"/>
    </row>
    <row r="65" spans="1:5" ht="136.5" customHeight="1" x14ac:dyDescent="0.25">
      <c r="A65" s="26" t="s">
        <v>78</v>
      </c>
      <c r="B65" s="20"/>
      <c r="C65" s="39">
        <f>B65/100</f>
        <v>0</v>
      </c>
      <c r="D65" s="38" t="e">
        <f>SUM(D63 *C65)</f>
        <v>#VALUE!</v>
      </c>
      <c r="E65" s="10"/>
    </row>
    <row r="66" spans="1:5" ht="89.1" customHeight="1" x14ac:dyDescent="0.25">
      <c r="A66" s="26" t="s">
        <v>71</v>
      </c>
      <c r="B66" s="28"/>
      <c r="C66" s="28"/>
      <c r="D66" s="38" t="e">
        <f>SUM(D63:D65)</f>
        <v>#VALUE!</v>
      </c>
      <c r="E66" s="10"/>
    </row>
    <row r="67" spans="1:5" x14ac:dyDescent="0.25">
      <c r="A67" s="45" t="s">
        <v>45</v>
      </c>
      <c r="B67" s="46"/>
      <c r="C67" s="46"/>
      <c r="D67" s="46"/>
      <c r="E67" s="10"/>
    </row>
    <row r="68" spans="1:5" ht="26.25" customHeight="1" x14ac:dyDescent="0.25">
      <c r="A68" s="47" t="s">
        <v>58</v>
      </c>
      <c r="B68" s="48"/>
      <c r="C68" s="48"/>
      <c r="D68" s="48"/>
      <c r="E68" s="10"/>
    </row>
    <row r="69" spans="1:5" ht="16.5" customHeight="1" x14ac:dyDescent="0.25">
      <c r="A69" s="47" t="s">
        <v>60</v>
      </c>
      <c r="B69" s="49"/>
      <c r="C69" s="49"/>
      <c r="D69" s="49"/>
      <c r="E69" s="10"/>
    </row>
    <row r="70" spans="1:5" ht="117.6" customHeight="1" x14ac:dyDescent="0.25">
      <c r="A70" s="50" t="s">
        <v>79</v>
      </c>
      <c r="B70" s="51"/>
      <c r="C70" s="51"/>
      <c r="D70" s="51"/>
      <c r="E70" s="10"/>
    </row>
    <row r="71" spans="1:5" s="2" customFormat="1" ht="72" customHeight="1" x14ac:dyDescent="0.25">
      <c r="A71" s="40" t="s">
        <v>53</v>
      </c>
      <c r="B71" s="41"/>
      <c r="C71" s="41"/>
      <c r="D71" s="42"/>
    </row>
  </sheetData>
  <sheetProtection sheet="1" objects="1" scenarios="1"/>
  <mergeCells count="12">
    <mergeCell ref="G2:K3"/>
    <mergeCell ref="G4:K5"/>
    <mergeCell ref="G6:K7"/>
    <mergeCell ref="A1:D1"/>
    <mergeCell ref="A54:D54"/>
    <mergeCell ref="A71:D71"/>
    <mergeCell ref="A15:D15"/>
    <mergeCell ref="A67:D67"/>
    <mergeCell ref="A68:D68"/>
    <mergeCell ref="A69:D69"/>
    <mergeCell ref="A70:D70"/>
    <mergeCell ref="A55:A56"/>
  </mergeCells>
  <printOptions horizontalCentered="1"/>
  <pageMargins left="0.25" right="0.25" top="0.39" bottom="0.45" header="0.23" footer="0.21"/>
  <pageSetup scale="81" fitToHeight="3" orientation="portrait" r:id="rId1"/>
  <headerFooter>
    <oddFooter>Page &amp;P of &amp;N</oddFooter>
  </headerFooter>
  <rowBreaks count="1" manualBreakCount="1">
    <brk id="1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672F938-52CE-48C2-BF6F-6B499A72090F}"/>
</file>

<file path=customXml/itemProps2.xml><?xml version="1.0" encoding="utf-8"?>
<ds:datastoreItem xmlns:ds="http://schemas.openxmlformats.org/officeDocument/2006/customXml" ds:itemID="{D25F3C0C-72BF-4904-819E-A2DA47215FA2}"/>
</file>

<file path=customXml/itemProps3.xml><?xml version="1.0" encoding="utf-8"?>
<ds:datastoreItem xmlns:ds="http://schemas.openxmlformats.org/officeDocument/2006/customXml" ds:itemID="{CF26D35C-770B-43B2-BDAD-03E72BFB4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ASAE &amp; The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Burton Nelson</dc:creator>
  <cp:lastModifiedBy>Amy Hissrich, CAE</cp:lastModifiedBy>
  <cp:lastPrinted>2015-01-30T18:25:28Z</cp:lastPrinted>
  <dcterms:created xsi:type="dcterms:W3CDTF">2014-09-08T14:23:15Z</dcterms:created>
  <dcterms:modified xsi:type="dcterms:W3CDTF">2018-01-25T22:26:35Z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FullCircleBudget.WB.Disabled">
    <vt:bool>true</vt:bool>
  </property>
</Properties>
</file>